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bp365.sharepoint.com/sites/Vc/Shared Documents/Global Activities/"/>
    </mc:Choice>
  </mc:AlternateContent>
  <xr:revisionPtr revIDLastSave="265" documentId="8_{D0CFA4BC-D579-4BF5-9A88-A6BFDD8EF97F}" xr6:coauthVersionLast="47" xr6:coauthVersionMax="47" xr10:uidLastSave="{C52D77EE-AB5C-4253-9A88-F4204485285C}"/>
  <bookViews>
    <workbookView xWindow="-120" yWindow="-120" windowWidth="29040" windowHeight="15720" xr2:uid="{6184C521-ACD1-4E34-94A2-F659F34C75D8}"/>
  </bookViews>
  <sheets>
    <sheet name="MoC  NBQ" sheetId="1" r:id="rId1"/>
    <sheet name="Sheet2" sheetId="2" state="hidden" r:id="rId2"/>
  </sheets>
  <calcPr calcId="191028"/>
  <customWorkbookViews>
    <customWorkbookView name="NBQ" guid="{2FD7B606-90A8-4068-8642-AF1E12030A82}" maximized="1" xWindow="1912" yWindow="-8" windowWidth="1936" windowHeight="1048" activeSheetId="1"/>
    <customWorkbookView name="asdf" guid="{B18E679C-928C-49EA-B170-6F1F775207E3}"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1" l="1"/>
  <c r="A13" i="1"/>
  <c r="B74" i="1"/>
  <c r="B76" i="1"/>
  <c r="A79" i="1"/>
  <c r="A5" i="1"/>
  <c r="E66" i="1"/>
  <c r="E71" i="1"/>
  <c r="E70" i="1"/>
  <c r="E68" i="1"/>
  <c r="B64" i="1"/>
  <c r="B62" i="1"/>
  <c r="B60" i="1"/>
  <c r="B37" i="1"/>
  <c r="B34" i="1"/>
  <c r="B44" i="1"/>
  <c r="B41" i="1"/>
  <c r="B46" i="1"/>
  <c r="B11" i="1"/>
</calcChain>
</file>

<file path=xl/sharedStrings.xml><?xml version="1.0" encoding="utf-8"?>
<sst xmlns="http://schemas.openxmlformats.org/spreadsheetml/2006/main" count="35" uniqueCount="32">
  <si>
    <t>bp Shipping MoC / new build questionnaire</t>
  </si>
  <si>
    <t>Is this a new build or change of technical management?</t>
  </si>
  <si>
    <t>Select</t>
  </si>
  <si>
    <t>Vessel Name</t>
  </si>
  <si>
    <t>Vessel's IMO, VIN, ENI, or Official Number</t>
  </si>
  <si>
    <t>mm/ddd/yy</t>
  </si>
  <si>
    <t>What is the name of the new technical manager?</t>
  </si>
  <si>
    <t>Has IHS Markit been updated?</t>
  </si>
  <si>
    <t>Has the OCIMF particular questionnaire been updated?</t>
  </si>
  <si>
    <t>Have the required drills as per SOLAS been carried out?</t>
  </si>
  <si>
    <t>Has the crew completed their familiarization with the vessel as per your company's procedures?</t>
  </si>
  <si>
    <t>Has a Management of Change been carried out and completed?</t>
  </si>
  <si>
    <t xml:space="preserve">Are all tests of the equipment for the safety of crew, required for regulatory compliance, efficient operation, effective cargo operations and safe navigation of the vessel including emergency arrangements been completed and is all equipment satisfactory? </t>
  </si>
  <si>
    <t>DD/MMM/YY</t>
  </si>
  <si>
    <t xml:space="preserve">Please provide a copy of the MoC, Risk Assessment and Take Over Checklist with detailed action taken  </t>
  </si>
  <si>
    <t xml:space="preserve">Take over checklist to contain at a minimum Testing of: Bunkers, Main Propulsion, Power Generation, Cargo Equipment, Steering Gear, Navigation Equipment, Life Saving, Fire Fighting Appliances, Crew Welfare Equipment and IT systems. </t>
  </si>
  <si>
    <t>Please provide a copy of the Class Status Report dated after the handover has been completed.</t>
  </si>
  <si>
    <t>Class Status Report not to be older than 24 hours from Date of submittal</t>
  </si>
  <si>
    <t>MASTER</t>
  </si>
  <si>
    <t>CHIEF OFFICER</t>
  </si>
  <si>
    <t>CHIEF ENGINEER</t>
  </si>
  <si>
    <t>SECOND ENGINEER</t>
  </si>
  <si>
    <t>Days onboard prior to handover</t>
  </si>
  <si>
    <t>NEW BUILD</t>
  </si>
  <si>
    <t>CHANGE OF MANGEMENT</t>
  </si>
  <si>
    <t>YES</t>
  </si>
  <si>
    <t>NO</t>
  </si>
  <si>
    <t>Attached in email</t>
  </si>
  <si>
    <t>Not available</t>
  </si>
  <si>
    <t>Merger or Acquisition</t>
  </si>
  <si>
    <t>Joint Venture</t>
  </si>
  <si>
    <t>New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</si>
</sst>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0.0"/>
  </numFmts>
  <fonts count="5" x14ac:knownFonts="1">
    <font>
      <sz val="11"/>
      <color theme="1"/>
      <name val="Aptos Narrow"/>
      <family val="2"/>
      <scheme val="minor"/>
    </font>
    <font>
      <sz val="11"/>
      <color theme="1"/>
      <name val="Roboto"/>
    </font>
    <font>
      <sz val="11"/>
      <color rgb="FF000000"/>
      <name val="Roboto"/>
    </font>
    <font>
      <sz val="11"/>
      <name val="Roboto"/>
    </font>
    <font>
      <b/>
      <sz val="11"/>
      <color theme="0"/>
      <name val="Roboto"/>
    </font>
  </fonts>
  <fills count="5">
    <fill>
      <patternFill patternType="none"/>
    </fill>
    <fill>
      <patternFill patternType="gray125"/>
    </fill>
    <fill>
      <patternFill patternType="solid">
        <fgColor rgb="FFBEDBBF"/>
        <bgColor indexed="64"/>
      </patternFill>
    </fill>
    <fill>
      <patternFill patternType="solid">
        <fgColor rgb="FF004F00"/>
        <bgColor indexed="64"/>
      </patternFill>
    </fill>
    <fill>
      <patternFill patternType="solid">
        <fgColor rgb="FF007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1" fillId="0" borderId="0" xfId="0" applyFont="1" applyProtection="1">
      <protection hidden="1"/>
    </xf>
    <xf numFmtId="0" fontId="1" fillId="0" borderId="0" xfId="0" applyFont="1" applyAlignment="1" applyProtection="1">
      <alignment horizontal="left" vertical="center" wrapText="1"/>
      <protection hidden="1"/>
    </xf>
    <xf numFmtId="0" fontId="1" fillId="0" borderId="2" xfId="0" applyFont="1" applyBorder="1" applyProtection="1">
      <protection hidden="1"/>
    </xf>
    <xf numFmtId="0" fontId="1" fillId="2" borderId="1" xfId="0" applyFont="1" applyFill="1" applyBorder="1" applyProtection="1">
      <protection locked="0" hidden="1"/>
    </xf>
    <xf numFmtId="0" fontId="1" fillId="0" borderId="0" xfId="0" applyFont="1" applyAlignment="1" applyProtection="1">
      <alignment horizontal="left"/>
      <protection hidden="1"/>
    </xf>
    <xf numFmtId="1" fontId="1" fillId="2" borderId="1" xfId="0" applyNumberFormat="1" applyFont="1" applyFill="1" applyBorder="1" applyProtection="1">
      <protection locked="0" hidden="1"/>
    </xf>
    <xf numFmtId="164" fontId="1" fillId="0" borderId="0" xfId="0" applyNumberFormat="1" applyFont="1" applyProtection="1">
      <protection hidden="1"/>
    </xf>
    <xf numFmtId="164" fontId="1" fillId="2" borderId="1" xfId="0" applyNumberFormat="1" applyFont="1" applyFill="1" applyBorder="1" applyProtection="1">
      <protection locked="0" hidden="1"/>
    </xf>
    <xf numFmtId="0" fontId="1" fillId="0" borderId="0" xfId="0" applyFont="1" applyAlignment="1" applyProtection="1">
      <alignment horizontal="left" wrapText="1"/>
      <protection hidden="1"/>
    </xf>
    <xf numFmtId="0" fontId="3" fillId="0" borderId="0" xfId="0" applyFont="1" applyAlignment="1" applyProtection="1">
      <alignment horizontal="left"/>
      <protection hidden="1"/>
    </xf>
    <xf numFmtId="165" fontId="1" fillId="2" borderId="1" xfId="0" applyNumberFormat="1" applyFont="1" applyFill="1" applyBorder="1" applyProtection="1">
      <protection locked="0" hidden="1"/>
    </xf>
    <xf numFmtId="165" fontId="1" fillId="0" borderId="0" xfId="0" applyNumberFormat="1" applyFont="1" applyProtection="1">
      <protection hidden="1"/>
    </xf>
    <xf numFmtId="0" fontId="3" fillId="0" borderId="0" xfId="0" applyFont="1" applyAlignment="1" applyProtection="1">
      <alignment horizontal="left" wrapText="1"/>
      <protection hidden="1"/>
    </xf>
    <xf numFmtId="0" fontId="1" fillId="0" borderId="2" xfId="0" applyFont="1" applyBorder="1" applyAlignment="1" applyProtection="1">
      <alignment vertical="top"/>
      <protection hidden="1"/>
    </xf>
    <xf numFmtId="0" fontId="1" fillId="0" borderId="2" xfId="0" applyFont="1" applyBorder="1" applyAlignment="1" applyProtection="1">
      <alignment horizontal="left" wrapText="1"/>
      <protection hidden="1"/>
    </xf>
    <xf numFmtId="0" fontId="3" fillId="0" borderId="2" xfId="0" applyFont="1" applyBorder="1" applyAlignment="1" applyProtection="1">
      <alignment horizontal="left" wrapText="1"/>
      <protection hidden="1"/>
    </xf>
    <xf numFmtId="0" fontId="4" fillId="4" borderId="0" xfId="0" applyFont="1" applyFill="1" applyAlignment="1" applyProtection="1">
      <alignment horizontal="center" wrapText="1"/>
      <protection hidden="1"/>
    </xf>
    <xf numFmtId="0" fontId="3" fillId="0" borderId="2" xfId="0" applyFont="1" applyBorder="1" applyAlignment="1" applyProtection="1">
      <alignment horizontal="left"/>
      <protection hidden="1"/>
    </xf>
    <xf numFmtId="0" fontId="1" fillId="0" borderId="0" xfId="0" applyFont="1" applyAlignment="1" applyProtection="1">
      <alignment horizontal="left"/>
      <protection hidden="1"/>
    </xf>
    <xf numFmtId="0" fontId="1" fillId="0" borderId="0" xfId="0" applyFont="1" applyAlignment="1" applyProtection="1">
      <alignment horizontal="left" wrapText="1"/>
      <protection hidden="1"/>
    </xf>
    <xf numFmtId="0" fontId="4" fillId="4" borderId="0" xfId="0" applyFont="1" applyFill="1" applyAlignment="1" applyProtection="1">
      <alignment horizontal="center" vertical="center" wrapText="1"/>
      <protection hidden="1"/>
    </xf>
    <xf numFmtId="0" fontId="2" fillId="0" borderId="0" xfId="0" applyFont="1" applyAlignment="1" applyProtection="1">
      <alignment horizontal="left" wrapText="1"/>
      <protection hidden="1"/>
    </xf>
    <xf numFmtId="0" fontId="2" fillId="0" borderId="2" xfId="0" applyFont="1" applyBorder="1" applyAlignment="1" applyProtection="1">
      <alignment horizontal="left" wrapText="1"/>
      <protection hidden="1"/>
    </xf>
    <xf numFmtId="0" fontId="4" fillId="3" borderId="0" xfId="0" applyFont="1" applyFill="1" applyAlignment="1" applyProtection="1">
      <alignment horizontal="center" vertical="center"/>
      <protection hidden="1"/>
    </xf>
    <xf numFmtId="0" fontId="1" fillId="0" borderId="2" xfId="0" applyFont="1" applyBorder="1" applyAlignment="1" applyProtection="1">
      <alignment horizontal="left"/>
      <protection hidden="1"/>
    </xf>
    <xf numFmtId="49" fontId="1" fillId="2" borderId="3" xfId="0" applyNumberFormat="1" applyFont="1" applyFill="1" applyBorder="1" applyAlignment="1" applyProtection="1">
      <alignment horizontal="center"/>
      <protection locked="0" hidden="1"/>
    </xf>
    <xf numFmtId="49" fontId="1" fillId="2" borderId="4" xfId="0" applyNumberFormat="1" applyFont="1" applyFill="1" applyBorder="1" applyAlignment="1" applyProtection="1">
      <alignment horizontal="center"/>
      <protection locked="0" hidden="1"/>
    </xf>
    <xf numFmtId="49" fontId="1" fillId="2" borderId="5" xfId="0" applyNumberFormat="1" applyFont="1" applyFill="1" applyBorder="1" applyAlignment="1" applyProtection="1">
      <alignment horizontal="center"/>
      <protection locked="0" hidden="1"/>
    </xf>
    <xf numFmtId="49" fontId="1" fillId="2" borderId="3" xfId="0" applyNumberFormat="1" applyFont="1" applyFill="1" applyBorder="1" applyAlignment="1" applyProtection="1">
      <alignment horizontal="left" vertical="top" wrapText="1"/>
      <protection locked="0" hidden="1"/>
    </xf>
    <xf numFmtId="49" fontId="1" fillId="2" borderId="4" xfId="0" applyNumberFormat="1" applyFont="1" applyFill="1" applyBorder="1" applyAlignment="1" applyProtection="1">
      <alignment horizontal="left" vertical="top" wrapText="1"/>
      <protection locked="0" hidden="1"/>
    </xf>
    <xf numFmtId="49" fontId="1" fillId="2" borderId="5" xfId="0" applyNumberFormat="1" applyFont="1" applyFill="1" applyBorder="1" applyAlignment="1" applyProtection="1">
      <alignment horizontal="left" vertical="top" wrapText="1"/>
      <protection locked="0" hidden="1"/>
    </xf>
  </cellXfs>
  <cellStyles count="1">
    <cellStyle name="Normal" xfId="0" builtinId="0"/>
  </cellStyles>
  <dxfs count="0"/>
  <tableStyles count="0" defaultTableStyle="TableStyleMedium2" defaultPivotStyle="PivotStyleLight16"/>
  <colors>
    <mruColors>
      <color rgb="FF007F00"/>
      <color rgb="FF004F00"/>
      <color rgb="FFBEDB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28575</xdr:rowOff>
    </xdr:from>
    <xdr:to>
      <xdr:col>2</xdr:col>
      <xdr:colOff>1784</xdr:colOff>
      <xdr:row>25</xdr:row>
      <xdr:rowOff>28575</xdr:rowOff>
    </xdr:to>
    <xdr:sp macro="" textlink="">
      <xdr:nvSpPr>
        <xdr:cNvPr id="8" name="Check Box 10" hidden="1">
          <a:extLst>
            <a:ext uri="{63B3BB69-23CF-44E3-9099-C40C66FF867C}">
              <a14:compatExt xmlns:a14="http://schemas.microsoft.com/office/drawing/2010/main" spid="_x0000_s2058"/>
            </a:ext>
            <a:ext uri="{FF2B5EF4-FFF2-40B4-BE49-F238E27FC236}">
              <a16:creationId xmlns:a16="http://schemas.microsoft.com/office/drawing/2014/main" id="{8D954347-C385-4EE9-AF92-1A09A0946676}"/>
            </a:ext>
          </a:extLst>
        </xdr:cNvPr>
        <xdr:cNvSpPr/>
      </xdr:nvSpPr>
      <xdr:spPr bwMode="auto">
        <a:xfrm>
          <a:off x="609600" y="4248150"/>
          <a:ext cx="10572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Chief Officer</a:t>
          </a:r>
        </a:p>
      </xdr:txBody>
    </xdr:sp>
    <xdr:clientData/>
  </xdr:twoCellAnchor>
  <xdr:twoCellAnchor editAs="oneCell">
    <xdr:from>
      <xdr:col>0</xdr:col>
      <xdr:colOff>600075</xdr:colOff>
      <xdr:row>23</xdr:row>
      <xdr:rowOff>9525</xdr:rowOff>
    </xdr:from>
    <xdr:to>
      <xdr:col>1</xdr:col>
      <xdr:colOff>1009236</xdr:colOff>
      <xdr:row>24</xdr:row>
      <xdr:rowOff>161926</xdr:rowOff>
    </xdr:to>
    <xdr:sp macro="" textlink="">
      <xdr:nvSpPr>
        <xdr:cNvPr id="9" name="Check Box 9" hidden="1">
          <a:extLst>
            <a:ext uri="{63B3BB69-23CF-44E3-9099-C40C66FF867C}">
              <a14:compatExt xmlns:a14="http://schemas.microsoft.com/office/drawing/2010/main" spid="_x0000_s2057"/>
            </a:ext>
            <a:ext uri="{FF2B5EF4-FFF2-40B4-BE49-F238E27FC236}">
              <a16:creationId xmlns:a16="http://schemas.microsoft.com/office/drawing/2014/main" id="{0EAF1996-230B-4994-9555-7B247DEE5760}"/>
            </a:ext>
          </a:extLst>
        </xdr:cNvPr>
        <xdr:cNvSpPr/>
      </xdr:nvSpPr>
      <xdr:spPr bwMode="auto">
        <a:xfrm>
          <a:off x="600075" y="4248150"/>
          <a:ext cx="10096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Master</a:t>
          </a:r>
        </a:p>
      </xdr:txBody>
    </xdr:sp>
    <xdr:clientData/>
  </xdr:twoCellAnchor>
  <xdr:twoCellAnchor editAs="oneCell">
    <xdr:from>
      <xdr:col>1</xdr:col>
      <xdr:colOff>0</xdr:colOff>
      <xdr:row>25</xdr:row>
      <xdr:rowOff>57150</xdr:rowOff>
    </xdr:from>
    <xdr:to>
      <xdr:col>2</xdr:col>
      <xdr:colOff>1784</xdr:colOff>
      <xdr:row>26</xdr:row>
      <xdr:rowOff>47626</xdr:rowOff>
    </xdr:to>
    <xdr:sp macro="" textlink="">
      <xdr:nvSpPr>
        <xdr:cNvPr id="10" name="Check Box 17" hidden="1">
          <a:extLst>
            <a:ext uri="{63B3BB69-23CF-44E3-9099-C40C66FF867C}">
              <a14:compatExt xmlns:a14="http://schemas.microsoft.com/office/drawing/2010/main" spid="_x0000_s2065"/>
            </a:ext>
            <a:ext uri="{FF2B5EF4-FFF2-40B4-BE49-F238E27FC236}">
              <a16:creationId xmlns:a16="http://schemas.microsoft.com/office/drawing/2014/main" id="{EA6C77FF-480B-4F94-AF29-2B84D06D06BC}"/>
            </a:ext>
          </a:extLst>
        </xdr:cNvPr>
        <xdr:cNvSpPr/>
      </xdr:nvSpPr>
      <xdr:spPr bwMode="auto">
        <a:xfrm>
          <a:off x="609600" y="4248150"/>
          <a:ext cx="10572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Chief Engineer</a:t>
          </a:r>
        </a:p>
      </xdr:txBody>
    </xdr:sp>
    <xdr:clientData/>
  </xdr:twoCellAnchor>
  <xdr:twoCellAnchor editAs="oneCell">
    <xdr:from>
      <xdr:col>1</xdr:col>
      <xdr:colOff>0</xdr:colOff>
      <xdr:row>26</xdr:row>
      <xdr:rowOff>47625</xdr:rowOff>
    </xdr:from>
    <xdr:to>
      <xdr:col>3</xdr:col>
      <xdr:colOff>54251</xdr:colOff>
      <xdr:row>27</xdr:row>
      <xdr:rowOff>180974</xdr:rowOff>
    </xdr:to>
    <xdr:sp macro="" textlink="">
      <xdr:nvSpPr>
        <xdr:cNvPr id="11" name="Check Box 18" hidden="1">
          <a:extLst>
            <a:ext uri="{63B3BB69-23CF-44E3-9099-C40C66FF867C}">
              <a14:compatExt xmlns:a14="http://schemas.microsoft.com/office/drawing/2010/main" spid="_x0000_s2066"/>
            </a:ext>
            <a:ext uri="{FF2B5EF4-FFF2-40B4-BE49-F238E27FC236}">
              <a16:creationId xmlns:a16="http://schemas.microsoft.com/office/drawing/2014/main" id="{FD78B4B8-F540-4ED1-9B53-D51E4FF86B92}"/>
            </a:ext>
          </a:extLst>
        </xdr:cNvPr>
        <xdr:cNvSpPr/>
      </xdr:nvSpPr>
      <xdr:spPr bwMode="auto">
        <a:xfrm>
          <a:off x="609600" y="4248150"/>
          <a:ext cx="14097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2nd Assistant Engineer</a:t>
          </a:r>
        </a:p>
      </xdr:txBody>
    </xdr:sp>
    <xdr:clientData/>
  </xdr:twoCellAnchor>
  <xdr:twoCellAnchor editAs="oneCell">
    <xdr:from>
      <xdr:col>8</xdr:col>
      <xdr:colOff>1317700</xdr:colOff>
      <xdr:row>0</xdr:row>
      <xdr:rowOff>29309</xdr:rowOff>
    </xdr:from>
    <xdr:to>
      <xdr:col>8</xdr:col>
      <xdr:colOff>1687049</xdr:colOff>
      <xdr:row>0</xdr:row>
      <xdr:rowOff>520212</xdr:rowOff>
    </xdr:to>
    <xdr:pic>
      <xdr:nvPicPr>
        <xdr:cNvPr id="15" name="Picture 14">
          <a:extLst>
            <a:ext uri="{FF2B5EF4-FFF2-40B4-BE49-F238E27FC236}">
              <a16:creationId xmlns:a16="http://schemas.microsoft.com/office/drawing/2014/main" id="{681D1A8A-D95B-6F1C-3297-39FE0E3F5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0296" y="29309"/>
          <a:ext cx="369349" cy="4909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74D4-FFE8-4663-ABE5-1505BC4D221B}">
  <dimension ref="A1:L83"/>
  <sheetViews>
    <sheetView showGridLines="0" tabSelected="1" zoomScale="130" zoomScaleNormal="130" workbookViewId="0">
      <selection activeCell="B39" sqref="B39:I39"/>
    </sheetView>
  </sheetViews>
  <sheetFormatPr defaultRowHeight="15" x14ac:dyDescent="0.25"/>
  <cols>
    <col min="1" max="1" width="3.140625" style="1" customWidth="1"/>
    <col min="2" max="2" width="15.85546875" style="1" customWidth="1"/>
    <col min="3" max="3" width="4.42578125" style="1" customWidth="1"/>
    <col min="4" max="4" width="4.5703125" style="1" customWidth="1"/>
    <col min="5" max="5" width="9.140625" style="1"/>
    <col min="6" max="6" width="13.85546875" style="1" customWidth="1"/>
    <col min="7" max="7" width="19" style="1" customWidth="1"/>
    <col min="8" max="8" width="1.5703125" style="1" customWidth="1"/>
    <col min="9" max="9" width="26.5703125" style="1" customWidth="1"/>
    <col min="10" max="11" width="9.140625" style="1"/>
    <col min="12" max="12" width="11.28515625" style="1" bestFit="1" customWidth="1"/>
    <col min="13" max="15" width="9.140625" style="1"/>
    <col min="16" max="16" width="9.140625" style="1" customWidth="1"/>
    <col min="17" max="17" width="9.140625" style="1"/>
    <col min="18" max="18" width="9.42578125" style="1" bestFit="1" customWidth="1"/>
    <col min="19" max="16384" width="9.140625" style="1"/>
  </cols>
  <sheetData>
    <row r="1" spans="1:12" ht="55.5" customHeight="1" x14ac:dyDescent="0.25">
      <c r="A1" s="24" t="s">
        <v>0</v>
      </c>
      <c r="B1" s="24"/>
      <c r="C1" s="24"/>
      <c r="D1" s="24"/>
      <c r="E1" s="24"/>
      <c r="F1" s="24"/>
      <c r="G1" s="24"/>
      <c r="H1" s="24"/>
      <c r="I1" s="24"/>
    </row>
    <row r="2" spans="1:12" ht="4.5" customHeight="1" thickBot="1" x14ac:dyDescent="0.3">
      <c r="A2" s="2"/>
      <c r="B2" s="2"/>
      <c r="C2" s="2"/>
      <c r="D2" s="2"/>
      <c r="E2" s="2"/>
      <c r="F2" s="2"/>
      <c r="G2" s="2"/>
      <c r="H2" s="2"/>
      <c r="I2" s="2"/>
    </row>
    <row r="3" spans="1:12" ht="15.75" thickBot="1" x14ac:dyDescent="0.3">
      <c r="A3" s="3">
        <v>1</v>
      </c>
      <c r="B3" s="25" t="s">
        <v>1</v>
      </c>
      <c r="C3" s="25"/>
      <c r="D3" s="25"/>
      <c r="E3" s="25"/>
      <c r="F3" s="25"/>
      <c r="G3" s="25"/>
      <c r="I3" s="4" t="s">
        <v>2</v>
      </c>
    </row>
    <row r="4" spans="1:12" ht="4.5" customHeight="1" x14ac:dyDescent="0.25"/>
    <row r="5" spans="1:12" ht="42" customHeight="1" x14ac:dyDescent="0.25">
      <c r="A5" s="21" t="str">
        <f>IF(I3="SELECT","",IF(I3="NEW BUILD","All sections of this questionnaire should be submitted to BP Shipping (vetting@bp.com) not earlier than 5 days before delivery of the vessel.",IF(I3="CHANGE OF MANGEMENT","All sections of this questionnaire should be submitted to BP Shipping (vetting@bp.com) on or after taking delivery of existing vessel from previous managers","")))</f>
        <v/>
      </c>
      <c r="B5" s="21"/>
      <c r="C5" s="21"/>
      <c r="D5" s="21"/>
      <c r="E5" s="21"/>
      <c r="F5" s="21"/>
      <c r="G5" s="21"/>
      <c r="H5" s="21"/>
      <c r="I5" s="21"/>
    </row>
    <row r="6" spans="1:12" ht="4.5" customHeight="1" thickBot="1" x14ac:dyDescent="0.3"/>
    <row r="7" spans="1:12" ht="15.75" thickBot="1" x14ac:dyDescent="0.3">
      <c r="A7" s="3">
        <v>2</v>
      </c>
      <c r="B7" s="25" t="s">
        <v>3</v>
      </c>
      <c r="C7" s="25"/>
      <c r="D7" s="25"/>
      <c r="E7" s="25"/>
      <c r="F7" s="25"/>
      <c r="G7" s="25"/>
      <c r="I7" s="4"/>
    </row>
    <row r="8" spans="1:12" ht="4.5" customHeight="1" thickBot="1" x14ac:dyDescent="0.3">
      <c r="B8" s="5"/>
      <c r="C8" s="5"/>
      <c r="D8" s="5"/>
      <c r="E8" s="5"/>
      <c r="F8" s="5"/>
      <c r="G8" s="5"/>
    </row>
    <row r="9" spans="1:12" ht="15" customHeight="1" thickBot="1" x14ac:dyDescent="0.3">
      <c r="A9" s="3">
        <v>3</v>
      </c>
      <c r="B9" s="25" t="s">
        <v>4</v>
      </c>
      <c r="C9" s="25"/>
      <c r="D9" s="25"/>
      <c r="E9" s="25"/>
      <c r="F9" s="25"/>
      <c r="G9" s="25"/>
      <c r="I9" s="6"/>
      <c r="L9" s="7"/>
    </row>
    <row r="10" spans="1:12" ht="4.5" customHeight="1" thickBot="1" x14ac:dyDescent="0.3">
      <c r="B10" s="5"/>
      <c r="C10" s="5"/>
      <c r="D10" s="5"/>
      <c r="E10" s="5"/>
      <c r="F10" s="5"/>
      <c r="G10" s="5"/>
    </row>
    <row r="11" spans="1:12" ht="15.75" thickBot="1" x14ac:dyDescent="0.3">
      <c r="A11" s="3">
        <v>4</v>
      </c>
      <c r="B11" s="25" t="str">
        <f>IF(OR(I3="Select",I3="NEW BUILD"),"What is the anticipated delivery date?","When did the handover to new management complete?")</f>
        <v>What is the anticipated delivery date?</v>
      </c>
      <c r="C11" s="25"/>
      <c r="D11" s="25"/>
      <c r="E11" s="25"/>
      <c r="F11" s="25"/>
      <c r="G11" s="25"/>
      <c r="I11" s="8" t="s">
        <v>5</v>
      </c>
    </row>
    <row r="12" spans="1:12" ht="4.5" customHeight="1" x14ac:dyDescent="0.25">
      <c r="B12" s="5"/>
      <c r="C12" s="5"/>
      <c r="D12" s="5"/>
      <c r="E12" s="5"/>
      <c r="F12" s="5"/>
      <c r="G12" s="5"/>
    </row>
    <row r="13" spans="1:12" ht="15.75" customHeight="1" x14ac:dyDescent="0.25">
      <c r="A13" s="21" t="str">
        <f ca="1">IF(OR(I3="SELECT",I11="mm/ddd/yy"),"",IF(AND((I11-5)&gt;TODAY(),I3="NEW BUILD"),"bp will not consider a New Build Questionnaire more than 5 days prior to delivery",IF(AND(TODAY()&lt;I11,I3="CHANGE OF MANGEMENT"),"bp will not consider a Management Change Questionnaire until after the change has completed","")))</f>
        <v/>
      </c>
      <c r="B13" s="21"/>
      <c r="C13" s="21"/>
      <c r="D13" s="21"/>
      <c r="E13" s="21"/>
      <c r="F13" s="21"/>
      <c r="G13" s="21"/>
      <c r="H13" s="21"/>
      <c r="I13" s="21"/>
    </row>
    <row r="14" spans="1:12" ht="4.5" customHeight="1" x14ac:dyDescent="0.25"/>
    <row r="15" spans="1:12" x14ac:dyDescent="0.25">
      <c r="A15" s="3">
        <v>5</v>
      </c>
      <c r="B15" s="25" t="s">
        <v>6</v>
      </c>
      <c r="C15" s="25"/>
      <c r="D15" s="25"/>
      <c r="E15" s="25"/>
      <c r="F15" s="25"/>
      <c r="G15" s="25"/>
    </row>
    <row r="16" spans="1:12" ht="4.5" customHeight="1" thickBot="1" x14ac:dyDescent="0.3">
      <c r="B16" s="5"/>
      <c r="C16" s="5"/>
      <c r="D16" s="5"/>
      <c r="E16" s="5"/>
      <c r="F16" s="5"/>
      <c r="G16" s="5"/>
    </row>
    <row r="17" spans="1:9" ht="15.75" thickBot="1" x14ac:dyDescent="0.3">
      <c r="B17" s="26"/>
      <c r="C17" s="27"/>
      <c r="D17" s="27"/>
      <c r="E17" s="27"/>
      <c r="F17" s="27"/>
      <c r="G17" s="27"/>
      <c r="H17" s="27"/>
      <c r="I17" s="28"/>
    </row>
    <row r="18" spans="1:9" ht="4.5" customHeight="1" thickBot="1" x14ac:dyDescent="0.3">
      <c r="B18" s="5"/>
      <c r="C18" s="5"/>
      <c r="D18" s="5"/>
      <c r="E18" s="5"/>
      <c r="F18" s="5"/>
      <c r="G18" s="5"/>
    </row>
    <row r="19" spans="1:9" ht="15.75" thickBot="1" x14ac:dyDescent="0.3">
      <c r="A19" s="3">
        <v>6</v>
      </c>
      <c r="B19" s="25" t="s">
        <v>7</v>
      </c>
      <c r="C19" s="25"/>
      <c r="D19" s="25"/>
      <c r="E19" s="25"/>
      <c r="F19" s="25"/>
      <c r="G19" s="25"/>
      <c r="I19" s="4"/>
    </row>
    <row r="20" spans="1:9" ht="4.5" customHeight="1" thickBot="1" x14ac:dyDescent="0.3">
      <c r="B20" s="5"/>
      <c r="C20" s="5"/>
      <c r="D20" s="5"/>
      <c r="E20" s="5"/>
      <c r="F20" s="5"/>
      <c r="G20" s="5"/>
    </row>
    <row r="21" spans="1:9" ht="15.75" thickBot="1" x14ac:dyDescent="0.3">
      <c r="A21" s="3">
        <v>7</v>
      </c>
      <c r="B21" s="25" t="s">
        <v>8</v>
      </c>
      <c r="C21" s="25"/>
      <c r="D21" s="25"/>
      <c r="E21" s="25"/>
      <c r="F21" s="25"/>
      <c r="G21" s="25"/>
      <c r="I21" s="4"/>
    </row>
    <row r="22" spans="1:9" ht="4.5" customHeight="1" thickBot="1" x14ac:dyDescent="0.3">
      <c r="B22" s="5"/>
      <c r="C22" s="5"/>
      <c r="D22" s="5"/>
      <c r="E22" s="5"/>
      <c r="F22" s="5"/>
      <c r="G22" s="5"/>
    </row>
    <row r="23" spans="1:9" ht="15.75" thickBot="1" x14ac:dyDescent="0.3">
      <c r="A23" s="3">
        <v>8</v>
      </c>
      <c r="B23" s="25" t="s">
        <v>9</v>
      </c>
      <c r="C23" s="25"/>
      <c r="D23" s="25"/>
      <c r="E23" s="25"/>
      <c r="F23" s="25"/>
      <c r="G23" s="25"/>
      <c r="I23" s="4"/>
    </row>
    <row r="24" spans="1:9" ht="4.5" customHeight="1" x14ac:dyDescent="0.25"/>
    <row r="25" spans="1:9" ht="15" customHeight="1" thickBot="1" x14ac:dyDescent="0.3">
      <c r="A25" s="1">
        <v>9</v>
      </c>
      <c r="B25" s="20" t="s">
        <v>10</v>
      </c>
      <c r="C25" s="20"/>
      <c r="D25" s="20"/>
      <c r="E25" s="20"/>
      <c r="F25" s="20"/>
      <c r="G25" s="20"/>
    </row>
    <row r="26" spans="1:9" ht="15.75" thickBot="1" x14ac:dyDescent="0.3">
      <c r="A26" s="3"/>
      <c r="B26" s="15"/>
      <c r="C26" s="15"/>
      <c r="D26" s="15"/>
      <c r="E26" s="15"/>
      <c r="F26" s="15"/>
      <c r="G26" s="15"/>
      <c r="I26" s="4"/>
    </row>
    <row r="27" spans="1:9" ht="4.5" customHeight="1" thickBot="1" x14ac:dyDescent="0.3">
      <c r="B27" s="9"/>
      <c r="C27" s="9"/>
      <c r="D27" s="9"/>
      <c r="E27" s="9"/>
      <c r="F27" s="9"/>
      <c r="G27" s="9"/>
    </row>
    <row r="28" spans="1:9" ht="15.75" thickBot="1" x14ac:dyDescent="0.3">
      <c r="A28" s="3">
        <v>10</v>
      </c>
      <c r="B28" s="15" t="s">
        <v>11</v>
      </c>
      <c r="C28" s="15"/>
      <c r="D28" s="15"/>
      <c r="E28" s="15"/>
      <c r="F28" s="15"/>
      <c r="G28" s="15"/>
      <c r="I28" s="4"/>
    </row>
    <row r="29" spans="1:9" ht="6" customHeight="1" x14ac:dyDescent="0.25"/>
    <row r="30" spans="1:9" ht="15.75" customHeight="1" x14ac:dyDescent="0.25">
      <c r="A30" s="1">
        <v>11</v>
      </c>
      <c r="B30" s="20" t="s">
        <v>12</v>
      </c>
      <c r="C30" s="20"/>
      <c r="D30" s="20"/>
      <c r="E30" s="20"/>
      <c r="F30" s="20"/>
      <c r="G30" s="20"/>
    </row>
    <row r="31" spans="1:9" ht="29.25" customHeight="1" thickBot="1" x14ac:dyDescent="0.3">
      <c r="B31" s="20"/>
      <c r="C31" s="20"/>
      <c r="D31" s="20"/>
      <c r="E31" s="20"/>
      <c r="F31" s="20"/>
      <c r="G31" s="20"/>
    </row>
    <row r="32" spans="1:9" ht="15.75" thickBot="1" x14ac:dyDescent="0.3">
      <c r="A32" s="3"/>
      <c r="B32" s="15"/>
      <c r="C32" s="15"/>
      <c r="D32" s="15"/>
      <c r="E32" s="15"/>
      <c r="F32" s="15"/>
      <c r="G32" s="15"/>
      <c r="I32" s="4"/>
    </row>
    <row r="33" spans="1:9" ht="4.5" customHeight="1" x14ac:dyDescent="0.25"/>
    <row r="34" spans="1:9" ht="15.75" thickBot="1" x14ac:dyDescent="0.3">
      <c r="A34" s="1">
        <v>12</v>
      </c>
      <c r="B34" s="15" t="str">
        <f>IF(I32="NO","What is the estimated date for rectifying the defects or completeing the tests?","What is the date of the last emergency drill?")</f>
        <v>What is the date of the last emergency drill?</v>
      </c>
      <c r="C34" s="15"/>
      <c r="D34" s="15"/>
      <c r="E34" s="15"/>
      <c r="F34" s="15"/>
      <c r="G34" s="15"/>
    </row>
    <row r="35" spans="1:9" ht="15.75" thickBot="1" x14ac:dyDescent="0.3">
      <c r="A35" s="3"/>
      <c r="B35" s="15"/>
      <c r="C35" s="15"/>
      <c r="D35" s="15"/>
      <c r="E35" s="15"/>
      <c r="F35" s="15"/>
      <c r="G35" s="15"/>
      <c r="I35" s="8" t="s">
        <v>13</v>
      </c>
    </row>
    <row r="36" spans="1:9" ht="4.5" customHeight="1" x14ac:dyDescent="0.25"/>
    <row r="37" spans="1:9" ht="31.5" customHeight="1" x14ac:dyDescent="0.25">
      <c r="A37" s="3">
        <v>13</v>
      </c>
      <c r="B37" s="15" t="str">
        <f>IF(I32="NO","Describe the outstanding spares, tests, or overdue maintenance, defects, deficiencies or non-compliances.","Please describe the type of drill conducted")</f>
        <v>Please describe the type of drill conducted</v>
      </c>
      <c r="C37" s="15"/>
      <c r="D37" s="15"/>
      <c r="E37" s="15"/>
      <c r="F37" s="15"/>
      <c r="G37" s="15"/>
    </row>
    <row r="38" spans="1:9" ht="4.5" customHeight="1" thickBot="1" x14ac:dyDescent="0.3"/>
    <row r="39" spans="1:9" ht="76.5" customHeight="1" thickBot="1" x14ac:dyDescent="0.3">
      <c r="B39" s="29"/>
      <c r="C39" s="30"/>
      <c r="D39" s="30"/>
      <c r="E39" s="30"/>
      <c r="F39" s="30"/>
      <c r="G39" s="30"/>
      <c r="H39" s="30"/>
      <c r="I39" s="31"/>
    </row>
    <row r="40" spans="1:9" ht="4.5" customHeight="1" x14ac:dyDescent="0.25"/>
    <row r="41" spans="1:9" ht="15.75" customHeight="1" thickBot="1" x14ac:dyDescent="0.3">
      <c r="A41" s="1">
        <v>14</v>
      </c>
      <c r="B41" s="22" t="str">
        <f>IF(OR(I3="Select",I3="NEW BUILD"),"Are any critical spares outstanding?"," Are there any overdue maintenance, and/or defect and/or deficiency and/or non-compliance?")</f>
        <v>Are any critical spares outstanding?</v>
      </c>
      <c r="C41" s="22"/>
      <c r="D41" s="22"/>
      <c r="E41" s="22"/>
      <c r="F41" s="22"/>
      <c r="G41" s="22"/>
    </row>
    <row r="42" spans="1:9" ht="15" customHeight="1" thickBot="1" x14ac:dyDescent="0.3">
      <c r="A42" s="3"/>
      <c r="B42" s="23"/>
      <c r="C42" s="23"/>
      <c r="D42" s="23"/>
      <c r="E42" s="23"/>
      <c r="F42" s="23"/>
      <c r="G42" s="23"/>
      <c r="I42" s="4"/>
    </row>
    <row r="43" spans="1:9" ht="4.5" customHeight="1" thickBot="1" x14ac:dyDescent="0.3"/>
    <row r="44" spans="1:9" ht="15.75" customHeight="1" thickBot="1" x14ac:dyDescent="0.3">
      <c r="A44" s="3">
        <v>15</v>
      </c>
      <c r="B44" s="15" t="str">
        <f>IF(OR(I42="YES",ISBLANK(I42)),"What is the expected date for delivery of the spares?","What is the date of the last class attendance?")</f>
        <v>What is the expected date for delivery of the spares?</v>
      </c>
      <c r="C44" s="15"/>
      <c r="D44" s="15"/>
      <c r="E44" s="15"/>
      <c r="F44" s="15"/>
      <c r="G44" s="15"/>
      <c r="I44" s="8" t="s">
        <v>13</v>
      </c>
    </row>
    <row r="45" spans="1:9" ht="4.5" customHeight="1" x14ac:dyDescent="0.25"/>
    <row r="46" spans="1:9" ht="15.75" customHeight="1" x14ac:dyDescent="0.25">
      <c r="A46" s="3">
        <v>16</v>
      </c>
      <c r="B46" s="15" t="str">
        <f>IF(OR(I39="YES",I42="YES"),"Describe the outstanding spares, tests, or overdue maintenance, defects, deficiencies or non-compliances.","Please provide any additional details")</f>
        <v>Please provide any additional details</v>
      </c>
      <c r="C46" s="15"/>
      <c r="D46" s="15"/>
      <c r="E46" s="15"/>
      <c r="F46" s="15"/>
      <c r="G46" s="15"/>
    </row>
    <row r="47" spans="1:9" ht="4.5" customHeight="1" thickBot="1" x14ac:dyDescent="0.3"/>
    <row r="48" spans="1:9" ht="75.75" customHeight="1" thickBot="1" x14ac:dyDescent="0.3">
      <c r="B48" s="29"/>
      <c r="C48" s="30"/>
      <c r="D48" s="30"/>
      <c r="E48" s="30"/>
      <c r="F48" s="30"/>
      <c r="G48" s="30"/>
      <c r="H48" s="30"/>
      <c r="I48" s="31"/>
    </row>
    <row r="49" spans="1:9" ht="4.5" customHeight="1" x14ac:dyDescent="0.25"/>
    <row r="50" spans="1:9" ht="15" customHeight="1" thickBot="1" x14ac:dyDescent="0.3">
      <c r="A50" s="1">
        <v>17</v>
      </c>
      <c r="B50" s="20" t="s">
        <v>14</v>
      </c>
      <c r="C50" s="20"/>
      <c r="D50" s="20"/>
      <c r="E50" s="20"/>
      <c r="F50" s="20"/>
      <c r="G50" s="20"/>
    </row>
    <row r="51" spans="1:9" ht="15.75" thickBot="1" x14ac:dyDescent="0.3">
      <c r="A51" s="3"/>
      <c r="B51" s="15"/>
      <c r="C51" s="15"/>
      <c r="D51" s="15"/>
      <c r="E51" s="15"/>
      <c r="F51" s="15"/>
      <c r="G51" s="15"/>
      <c r="I51" s="4"/>
    </row>
    <row r="52" spans="1:9" ht="4.5" customHeight="1" x14ac:dyDescent="0.25">
      <c r="B52" s="5"/>
      <c r="C52" s="5"/>
      <c r="D52" s="5"/>
      <c r="E52" s="5"/>
      <c r="F52" s="5"/>
      <c r="G52" s="5"/>
    </row>
    <row r="53" spans="1:9" ht="51.75" customHeight="1" x14ac:dyDescent="0.25">
      <c r="A53" s="21" t="s">
        <v>15</v>
      </c>
      <c r="B53" s="21"/>
      <c r="C53" s="21"/>
      <c r="D53" s="21"/>
      <c r="E53" s="21"/>
      <c r="F53" s="21"/>
      <c r="G53" s="21"/>
      <c r="H53" s="21"/>
      <c r="I53" s="21"/>
    </row>
    <row r="54" spans="1:9" ht="4.5" customHeight="1" x14ac:dyDescent="0.25"/>
    <row r="55" spans="1:9" ht="15.75" thickBot="1" x14ac:dyDescent="0.3">
      <c r="A55" s="1">
        <v>18</v>
      </c>
      <c r="B55" s="20" t="s">
        <v>16</v>
      </c>
      <c r="C55" s="20"/>
      <c r="D55" s="20"/>
      <c r="E55" s="20"/>
      <c r="F55" s="20"/>
      <c r="G55" s="20"/>
    </row>
    <row r="56" spans="1:9" ht="15.75" thickBot="1" x14ac:dyDescent="0.3">
      <c r="A56" s="3"/>
      <c r="B56" s="15"/>
      <c r="C56" s="15"/>
      <c r="D56" s="15"/>
      <c r="E56" s="15"/>
      <c r="F56" s="15"/>
      <c r="G56" s="15"/>
      <c r="I56" s="4"/>
    </row>
    <row r="57" spans="1:9" ht="4.5" customHeight="1" x14ac:dyDescent="0.25"/>
    <row r="58" spans="1:9" ht="15.75" customHeight="1" x14ac:dyDescent="0.25">
      <c r="A58" s="21" t="s">
        <v>17</v>
      </c>
      <c r="B58" s="21"/>
      <c r="C58" s="21"/>
      <c r="D58" s="21"/>
      <c r="E58" s="21"/>
      <c r="F58" s="21"/>
      <c r="G58" s="21"/>
      <c r="H58" s="21"/>
      <c r="I58" s="21"/>
    </row>
    <row r="59" spans="1:9" ht="4.5" customHeight="1" thickBot="1" x14ac:dyDescent="0.3"/>
    <row r="60" spans="1:9" ht="15.75" thickBot="1" x14ac:dyDescent="0.3">
      <c r="A60" s="3">
        <v>19</v>
      </c>
      <c r="B60" s="18" t="str">
        <f>IF(OR(I3="Select",I3="CHANGE OF MANGEMENT"),"Has the vessel's SMS changed due to the new management?","")</f>
        <v>Has the vessel's SMS changed due to the new management?</v>
      </c>
      <c r="C60" s="18"/>
      <c r="D60" s="18"/>
      <c r="E60" s="18"/>
      <c r="F60" s="18"/>
      <c r="G60" s="18"/>
      <c r="I60" s="4"/>
    </row>
    <row r="61" spans="1:9" ht="4.5" customHeight="1" thickBot="1" x14ac:dyDescent="0.3">
      <c r="A61" s="1">
        <v>20</v>
      </c>
      <c r="B61" s="10"/>
      <c r="C61" s="10"/>
      <c r="D61" s="10"/>
      <c r="E61" s="10"/>
      <c r="F61" s="10"/>
      <c r="G61" s="10"/>
    </row>
    <row r="62" spans="1:9" ht="15.75" thickBot="1" x14ac:dyDescent="0.3">
      <c r="A62" s="3">
        <v>20</v>
      </c>
      <c r="B62" s="18" t="str">
        <f>IF(OR(I3="Select",I3="CHANGE OF MANGEMENT"),"Has the vessel's senior officers changed due to the management?","")</f>
        <v>Has the vessel's senior officers changed due to the management?</v>
      </c>
      <c r="C62" s="18"/>
      <c r="D62" s="18"/>
      <c r="E62" s="18"/>
      <c r="F62" s="18"/>
      <c r="G62" s="18"/>
      <c r="I62" s="4"/>
    </row>
    <row r="63" spans="1:9" ht="4.5" customHeight="1" x14ac:dyDescent="0.25">
      <c r="B63" s="5"/>
      <c r="C63" s="5"/>
      <c r="D63" s="5"/>
      <c r="E63" s="5"/>
      <c r="F63" s="5"/>
      <c r="G63" s="5"/>
    </row>
    <row r="64" spans="1:9" x14ac:dyDescent="0.25">
      <c r="A64" s="3">
        <v>21</v>
      </c>
      <c r="B64" s="18" t="str">
        <f>IF(OR(I3="Select",I3="CHANGE OF MANGEMENT"),"Which officers participated in parallel sailing and for how long?","What are the years of experience of the officers with your organization?")</f>
        <v>Which officers participated in parallel sailing and for how long?</v>
      </c>
      <c r="C64" s="18"/>
      <c r="D64" s="18"/>
      <c r="E64" s="18"/>
      <c r="F64" s="18"/>
      <c r="G64" s="18"/>
    </row>
    <row r="65" spans="1:9" ht="4.5" customHeight="1" thickBot="1" x14ac:dyDescent="0.3">
      <c r="B65" s="5"/>
      <c r="C65" s="5"/>
      <c r="D65" s="5"/>
      <c r="E65" s="5"/>
      <c r="F65" s="5"/>
      <c r="G65" s="5"/>
    </row>
    <row r="66" spans="1:9" ht="15.75" thickBot="1" x14ac:dyDescent="0.3">
      <c r="B66" s="1" t="s">
        <v>18</v>
      </c>
      <c r="D66" s="11"/>
      <c r="E66" s="19" t="str">
        <f>IF(OR(I3="Select",I3="CHANGE OF MANGEMENT"),"Days onboard prior to handover","Years of experience with your organization?")</f>
        <v>Days onboard prior to handover</v>
      </c>
      <c r="F66" s="19"/>
      <c r="G66" s="19"/>
    </row>
    <row r="67" spans="1:9" ht="3.75" customHeight="1" thickBot="1" x14ac:dyDescent="0.3">
      <c r="D67" s="12"/>
      <c r="E67" s="5"/>
      <c r="F67" s="5"/>
      <c r="G67" s="5"/>
    </row>
    <row r="68" spans="1:9" ht="15.75" thickBot="1" x14ac:dyDescent="0.3">
      <c r="B68" s="1" t="s">
        <v>19</v>
      </c>
      <c r="D68" s="11"/>
      <c r="E68" s="19" t="str">
        <f>IF(OR(I3="Select",I3="CHANGE OF MANGEMENT"),"Days onboard prior to handover","Years of experience with your organization?")</f>
        <v>Days onboard prior to handover</v>
      </c>
      <c r="F68" s="19"/>
      <c r="G68" s="19"/>
    </row>
    <row r="69" spans="1:9" ht="3.75" customHeight="1" thickBot="1" x14ac:dyDescent="0.3">
      <c r="D69" s="12"/>
      <c r="E69" s="5"/>
      <c r="F69" s="5"/>
      <c r="G69" s="5"/>
    </row>
    <row r="70" spans="1:9" ht="15.75" thickBot="1" x14ac:dyDescent="0.3">
      <c r="B70" s="1" t="s">
        <v>20</v>
      </c>
      <c r="D70" s="11"/>
      <c r="E70" s="19" t="str">
        <f>IF(OR(I3="Select",I3="CHANGE OF MANGEMENT"),"Days onboard prior to handover","Years of experience with your organization?")</f>
        <v>Days onboard prior to handover</v>
      </c>
      <c r="F70" s="19"/>
      <c r="G70" s="19"/>
    </row>
    <row r="71" spans="1:9" ht="3.75" customHeight="1" thickBot="1" x14ac:dyDescent="0.3">
      <c r="D71" s="12"/>
      <c r="E71" s="5" t="str">
        <f>IF(OR(I3="Select",I3="CHANGE OF MANGEMENT"),"Days onboard prior to handover","Years of experience with your organization?")</f>
        <v>Days onboard prior to handover</v>
      </c>
      <c r="F71" s="5"/>
      <c r="G71" s="5"/>
    </row>
    <row r="72" spans="1:9" ht="15.75" thickBot="1" x14ac:dyDescent="0.3">
      <c r="B72" s="1" t="s">
        <v>21</v>
      </c>
      <c r="D72" s="11"/>
      <c r="E72" s="19" t="s">
        <v>22</v>
      </c>
      <c r="F72" s="19"/>
      <c r="G72" s="19"/>
    </row>
    <row r="73" spans="1:9" ht="4.5" customHeight="1" thickBot="1" x14ac:dyDescent="0.3"/>
    <row r="74" spans="1:9" ht="15.75" thickBot="1" x14ac:dyDescent="0.3">
      <c r="A74" s="3">
        <v>22</v>
      </c>
      <c r="B74" s="15" t="str">
        <f>IF(I3="CHANGE OF MANGEMENT","Is this an acquisition of an existing vessel into your management?","Leave this question unanswered")</f>
        <v>Leave this question unanswered</v>
      </c>
      <c r="C74" s="15"/>
      <c r="D74" s="15"/>
      <c r="E74" s="15"/>
      <c r="F74" s="15"/>
      <c r="G74" s="15"/>
      <c r="I74" s="4"/>
    </row>
    <row r="75" spans="1:9" ht="4.5" customHeight="1" x14ac:dyDescent="0.25"/>
    <row r="76" spans="1:9" ht="15" customHeight="1" thickBot="1" x14ac:dyDescent="0.3">
      <c r="A76" s="1">
        <v>23</v>
      </c>
      <c r="B76" s="16" t="str">
        <f>IF(I3="CHANGE OF MANGEMENT","Is the change in management part of a merger, joint venture, or an organization that has operated tankers for less than 6 months?","Leave this question unanswered")</f>
        <v>Leave this question unanswered</v>
      </c>
      <c r="C76" s="16"/>
      <c r="D76" s="16"/>
      <c r="E76" s="16"/>
      <c r="F76" s="16"/>
      <c r="G76" s="16"/>
    </row>
    <row r="77" spans="1:9" ht="15.75" customHeight="1" thickBot="1" x14ac:dyDescent="0.3">
      <c r="A77" s="3"/>
      <c r="B77" s="16"/>
      <c r="C77" s="16"/>
      <c r="D77" s="16"/>
      <c r="E77" s="16"/>
      <c r="F77" s="16"/>
      <c r="G77" s="16"/>
      <c r="I77" s="4"/>
    </row>
    <row r="78" spans="1:9" ht="4.5" customHeight="1" x14ac:dyDescent="0.25">
      <c r="B78" s="13"/>
      <c r="C78" s="13"/>
      <c r="D78" s="13"/>
      <c r="E78" s="13"/>
      <c r="F78" s="13"/>
      <c r="G78" s="13"/>
    </row>
    <row r="79" spans="1:9" ht="15.75" customHeight="1" x14ac:dyDescent="0.25">
      <c r="A79" s="17" t="str">
        <f>IF(I77="Merger or Acquisition","At least one company is wholey absorbed, or both combine to form a new entity",IF(I77="Joint Venture","Both parent companies remain and there is new organization formed",IF(I77="New Organization","The new organization is less than 6 months old","")))</f>
        <v/>
      </c>
      <c r="B79" s="17"/>
      <c r="C79" s="17"/>
      <c r="D79" s="17"/>
      <c r="E79" s="17"/>
      <c r="F79" s="17"/>
      <c r="G79" s="17"/>
      <c r="H79" s="17"/>
      <c r="I79" s="17"/>
    </row>
    <row r="80" spans="1:9" ht="4.5" customHeight="1" x14ac:dyDescent="0.25"/>
    <row r="81" spans="1:9" ht="31.5" customHeight="1" x14ac:dyDescent="0.25">
      <c r="A81" s="14">
        <v>24</v>
      </c>
      <c r="B81" s="15" t="str">
        <f>IF(I77="New Organization","Please provide a copy of your SMC, DOC and org chart",IF(I77="Joint Venture","Provide the names of the companies and describe the process for management of the SMS",IF(I77="Merger or Acquisition","Provide the names of the companies and describe the process for management of the SMS","Please provide your plan for arranging the next SIRE, including the operation type and submitting company")))</f>
        <v>Please provide your plan for arranging the next SIRE, including the operation type and submitting company</v>
      </c>
      <c r="C81" s="15"/>
      <c r="D81" s="15"/>
      <c r="E81" s="15"/>
      <c r="F81" s="15"/>
      <c r="G81" s="15"/>
    </row>
    <row r="82" spans="1:9" ht="4.5" customHeight="1" thickBot="1" x14ac:dyDescent="0.3"/>
    <row r="83" spans="1:9" ht="90" customHeight="1" thickBot="1" x14ac:dyDescent="0.3">
      <c r="B83" s="29"/>
      <c r="C83" s="30"/>
      <c r="D83" s="30"/>
      <c r="E83" s="30"/>
      <c r="F83" s="30"/>
      <c r="G83" s="30"/>
      <c r="H83" s="30"/>
      <c r="I83" s="31"/>
    </row>
  </sheetData>
  <sheetProtection sheet="1" objects="1" scenarios="1"/>
  <customSheetViews>
    <customSheetView guid="{2FD7B606-90A8-4068-8642-AF1E12030A82}" scale="130" showPageBreaks="1">
      <selection activeCell="I68" sqref="I68"/>
      <pageMargins left="0" right="0" top="0" bottom="0" header="0" footer="0"/>
      <pageSetup orientation="portrait" r:id="rId1"/>
    </customSheetView>
    <customSheetView guid="{B18E679C-928C-49EA-B170-6F1F775207E3}" scale="130" showPageBreaks="1" showGridLines="0">
      <selection sqref="A1:I83"/>
      <pageMargins left="0" right="0" top="0" bottom="0" header="0" footer="0"/>
      <pageSetup orientation="portrait" r:id="rId2"/>
    </customSheetView>
  </customSheetViews>
  <mergeCells count="38">
    <mergeCell ref="A58:I58"/>
    <mergeCell ref="B46:G46"/>
    <mergeCell ref="B48:I48"/>
    <mergeCell ref="A1:I1"/>
    <mergeCell ref="B15:G15"/>
    <mergeCell ref="B11:G11"/>
    <mergeCell ref="B3:G3"/>
    <mergeCell ref="B7:G7"/>
    <mergeCell ref="B9:G9"/>
    <mergeCell ref="A5:I5"/>
    <mergeCell ref="A13:I13"/>
    <mergeCell ref="B19:G19"/>
    <mergeCell ref="B23:G23"/>
    <mergeCell ref="B21:G21"/>
    <mergeCell ref="B17:I17"/>
    <mergeCell ref="B44:G44"/>
    <mergeCell ref="B41:G42"/>
    <mergeCell ref="B34:G35"/>
    <mergeCell ref="B39:I39"/>
    <mergeCell ref="B25:G26"/>
    <mergeCell ref="B30:G32"/>
    <mergeCell ref="B28:G28"/>
    <mergeCell ref="B83:I83"/>
    <mergeCell ref="B37:G37"/>
    <mergeCell ref="B74:G74"/>
    <mergeCell ref="B76:G77"/>
    <mergeCell ref="A79:I79"/>
    <mergeCell ref="B81:G81"/>
    <mergeCell ref="B62:G62"/>
    <mergeCell ref="E68:G68"/>
    <mergeCell ref="E70:G70"/>
    <mergeCell ref="E72:G72"/>
    <mergeCell ref="E66:G66"/>
    <mergeCell ref="B64:G64"/>
    <mergeCell ref="B55:G56"/>
    <mergeCell ref="B50:G51"/>
    <mergeCell ref="B60:G60"/>
    <mergeCell ref="A53:I53"/>
  </mergeCells>
  <pageMargins left="0.7" right="0.7" top="0.75" bottom="0.75" header="0.3" footer="0.3"/>
  <pageSetup scale="92" orientation="portrait" r:id="rId3"/>
  <rowBreaks count="1" manualBreakCount="1">
    <brk id="40" max="16383" man="1"/>
  </rowBreaks>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EF254BDE-7909-47F9-AEA0-1DAE733726D2}">
          <x14:formula1>
            <xm:f>Sheet2!$A$1:$A$3</xm:f>
          </x14:formula1>
          <xm:sqref>I3:I4 I6 I14</xm:sqref>
        </x14:dataValidation>
        <x14:dataValidation type="list" allowBlank="1" showInputMessage="1" showErrorMessage="1" xr:uid="{BA92885F-EBF0-4A8F-BC10-D1AACAC28EE0}">
          <x14:formula1>
            <xm:f>Sheet2!$A$6:$A$7</xm:f>
          </x14:formula1>
          <xm:sqref>I60 I62 I19 I21 I23 I25 I28 I32 I42 I74 I26</xm:sqref>
        </x14:dataValidation>
        <x14:dataValidation type="list" allowBlank="1" showInputMessage="1" showErrorMessage="1" xr:uid="{F9F356D8-AC9E-4920-BB86-9D91305986D5}">
          <x14:formula1>
            <xm:f>Sheet2!$A$9:$A$10</xm:f>
          </x14:formula1>
          <xm:sqref>I56 I51</xm:sqref>
        </x14:dataValidation>
        <x14:dataValidation type="list" allowBlank="1" showInputMessage="1" showErrorMessage="1" xr:uid="{CFE8997F-36EA-40F8-AE4F-599070636FA2}">
          <x14:formula1>
            <xm:f>Sheet2!$A$13:$A$16</xm:f>
          </x14:formula1>
          <xm:sqref>I77:I78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751B-69F0-4907-AAF0-2BCA83625FDD}">
  <dimension ref="A1:A16"/>
  <sheetViews>
    <sheetView workbookViewId="0">
      <selection activeCell="A17" sqref="A17"/>
    </sheetView>
  </sheetViews>
  <sheetFormatPr defaultRowHeight="15" x14ac:dyDescent="0.25"/>
  <sheetData>
    <row r="1" spans="1:1" x14ac:dyDescent="0.25">
      <c r="A1" t="s">
        <v>23</v>
      </c>
    </row>
    <row r="2" spans="1:1" x14ac:dyDescent="0.25">
      <c r="A2" t="s">
        <v>24</v>
      </c>
    </row>
    <row r="3" spans="1:1" x14ac:dyDescent="0.25">
      <c r="A3" t="s">
        <v>2</v>
      </c>
    </row>
    <row r="6" spans="1:1" x14ac:dyDescent="0.25">
      <c r="A6" t="s">
        <v>25</v>
      </c>
    </row>
    <row r="7" spans="1:1" x14ac:dyDescent="0.25">
      <c r="A7" t="s">
        <v>26</v>
      </c>
    </row>
    <row r="9" spans="1:1" x14ac:dyDescent="0.25">
      <c r="A9" t="s">
        <v>27</v>
      </c>
    </row>
    <row r="10" spans="1:1" x14ac:dyDescent="0.25">
      <c r="A10" t="s">
        <v>28</v>
      </c>
    </row>
    <row r="13" spans="1:1" x14ac:dyDescent="0.25">
      <c r="A13" t="s">
        <v>29</v>
      </c>
    </row>
    <row r="14" spans="1:1" x14ac:dyDescent="0.25">
      <c r="A14" t="s">
        <v>30</v>
      </c>
    </row>
    <row r="15" spans="1:1" x14ac:dyDescent="0.25">
      <c r="A15" t="s">
        <v>31</v>
      </c>
    </row>
    <row r="16" spans="1:1" x14ac:dyDescent="0.25">
      <c r="A16" t="s">
        <v>26</v>
      </c>
    </row>
  </sheetData>
  <customSheetViews>
    <customSheetView guid="{2FD7B606-90A8-4068-8642-AF1E12030A82}" state="hidden">
      <selection activeCell="A17" sqref="A17"/>
      <pageMargins left="0" right="0" top="0" bottom="0" header="0" footer="0"/>
    </customSheetView>
    <customSheetView guid="{B18E679C-928C-49EA-B170-6F1F775207E3}" state="hidden">
      <selection activeCell="A17" sqref="A17"/>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0F659D26A52544A368234FEE013408" ma:contentTypeVersion="19" ma:contentTypeDescription="Create a new document." ma:contentTypeScope="" ma:versionID="bfc26b64c75dc43c9c3a68e256c3466d">
  <xsd:schema xmlns:xsd="http://www.w3.org/2001/XMLSchema" xmlns:xs="http://www.w3.org/2001/XMLSchema" xmlns:p="http://schemas.microsoft.com/office/2006/metadata/properties" xmlns:ns2="bf9207fa-5569-42d5-a148-cee98390514c" xmlns:ns3="73c988cc-3a00-4d6c-9d38-da1d54c46bc5" xmlns:ns4="b23b8984-eafa-4e79-985e-54f52f3da58e" targetNamespace="http://schemas.microsoft.com/office/2006/metadata/properties" ma:root="true" ma:fieldsID="32fb6d57a4e7ed6605dce407f0b340c3" ns2:_="" ns3:_="" ns4:_="">
    <xsd:import namespace="bf9207fa-5569-42d5-a148-cee98390514c"/>
    <xsd:import namespace="73c988cc-3a00-4d6c-9d38-da1d54c46bc5"/>
    <xsd:import namespace="b23b8984-eafa-4e79-985e-54f52f3da5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DateModifie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9207fa-5569-42d5-a148-cee983905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e0e634-2f09-4e55-a821-ed671eb111cd" ma:termSetId="09814cd3-568e-fe90-9814-8d621ff8fb84" ma:anchorId="fba54fb3-c3e1-fe81-a776-ca4b69148c4d" ma:open="true" ma:isKeyword="false">
      <xsd:complexType>
        <xsd:sequence>
          <xsd:element ref="pc:Terms" minOccurs="0" maxOccurs="1"/>
        </xsd:sequence>
      </xsd:complexType>
    </xsd:element>
    <xsd:element name="DateModified" ma:index="24" nillable="true" ma:displayName="Topic" ma:format="DateOnly" ma:internalName="DateModified">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988cc-3a00-4d6c-9d38-da1d54c46bc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3b8984-eafa-4e79-985e-54f52f3da58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d20451d-d57b-4e4b-a4e4-a49552304d8d}" ma:internalName="TaxCatchAll" ma:showField="CatchAllData" ma:web="73c988cc-3a00-4d6c-9d38-da1d54c46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Modified xmlns="bf9207fa-5569-42d5-a148-cee98390514c" xsi:nil="true"/>
    <TaxCatchAll xmlns="b23b8984-eafa-4e79-985e-54f52f3da58e" xsi:nil="true"/>
    <lcf76f155ced4ddcb4097134ff3c332f xmlns="bf9207fa-5569-42d5-a148-cee9839051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27DC7-A50A-4BC4-AD51-4549B698FCFD}">
  <ds:schemaRefs>
    <ds:schemaRef ds:uri="http://schemas.microsoft.com/sharepoint/v3/contenttype/forms"/>
  </ds:schemaRefs>
</ds:datastoreItem>
</file>

<file path=customXml/itemProps2.xml><?xml version="1.0" encoding="utf-8"?>
<ds:datastoreItem xmlns:ds="http://schemas.openxmlformats.org/officeDocument/2006/customXml" ds:itemID="{9ED8BD53-D436-4196-A943-481B4C05D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9207fa-5569-42d5-a148-cee98390514c"/>
    <ds:schemaRef ds:uri="73c988cc-3a00-4d6c-9d38-da1d54c46bc5"/>
    <ds:schemaRef ds:uri="b23b8984-eafa-4e79-985e-54f52f3da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C414E-0D2B-4397-8973-28C2AFCDEE43}">
  <ds:schemaRefs>
    <ds:schemaRef ds:uri="bf9207fa-5569-42d5-a148-cee98390514c"/>
    <ds:schemaRef ds:uri="http://schemas.microsoft.com/office/infopath/2007/PartnerControls"/>
    <ds:schemaRef ds:uri="http://purl.org/dc/terms/"/>
    <ds:schemaRef ds:uri="73c988cc-3a00-4d6c-9d38-da1d54c46bc5"/>
    <ds:schemaRef ds:uri="http://schemas.microsoft.com/office/2006/documentManagement/types"/>
    <ds:schemaRef ds:uri="http://schemas.microsoft.com/office/2006/metadata/properties"/>
    <ds:schemaRef ds:uri="http://purl.org/dc/elements/1.1/"/>
    <ds:schemaRef ds:uri="http://purl.org/dc/dcmitype/"/>
    <ds:schemaRef ds:uri="b23b8984-eafa-4e79-985e-54f52f3da58e"/>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569bf4a9-87bd-4dbf-a36c-1db5158e5def}" enabled="1" method="Privileged" siteId="{ea80952e-a476-42d4-aaf4-5457852b0f7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MoC  NBQ</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Mann, Chris</dc:creator>
  <cp:keywords/>
  <dc:description/>
  <cp:lastModifiedBy>Mann, Chris</cp:lastModifiedBy>
  <cp:revision/>
  <dcterms:created xsi:type="dcterms:W3CDTF">2024-10-28T19:24:58Z</dcterms:created>
  <dcterms:modified xsi:type="dcterms:W3CDTF">2025-03-24T17:07:19Z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0x0101007C0F659D26A52544A368234FEE013408</vt:lpwstr>
  </property>
  <property fmtid="{D5CDD505-2E9C-101B-9397-08002B2CF9AE}" pid="3" name="MediaServiceImageTags">
    <vt:lpwstr/>
  </property>
</Properties>
</file>